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UTADORA COORDINADOR CONTABILIDAD\UNIDAD C (ESCRITORIO)\CUENTA PUBLICA DIF\2025 CUENTA PUBLICA\1ER.TRIMESTRE 2025\"/>
    </mc:Choice>
  </mc:AlternateContent>
  <xr:revisionPtr revIDLastSave="0" documentId="8_{396A1D77-F71B-4C7C-9DC4-581CBBAB6E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81029"/>
  <fileRecoveryPr autoRecover="0"/>
</workbook>
</file>

<file path=xl/calcChain.xml><?xml version="1.0" encoding="utf-8"?>
<calcChain xmlns="http://schemas.openxmlformats.org/spreadsheetml/2006/main">
  <c r="G15" i="4" l="1"/>
  <c r="F15" i="4"/>
  <c r="E15" i="4"/>
  <c r="C15" i="4" l="1"/>
  <c r="C35" i="4"/>
  <c r="C38" i="4"/>
  <c r="D29" i="4"/>
  <c r="D38" i="4" s="1"/>
  <c r="D15" i="4"/>
  <c r="G13" i="4"/>
  <c r="C13" i="4"/>
  <c r="G12" i="4"/>
  <c r="D12" i="4"/>
  <c r="C12" i="4"/>
  <c r="B12" i="4"/>
  <c r="G10" i="4"/>
  <c r="C10" i="4"/>
</calcChain>
</file>

<file path=xl/sharedStrings.xml><?xml version="1.0" encoding="utf-8"?>
<sst xmlns="http://schemas.openxmlformats.org/spreadsheetml/2006/main" count="50" uniqueCount="29">
  <si>
    <t>Estimado</t>
  </si>
  <si>
    <t>Modificado</t>
  </si>
  <si>
    <t>Devengado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</si>
  <si>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</si>
  <si>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</si>
  <si>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</si>
  <si>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</si>
  <si>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</si>
  <si>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</si>
  <si>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</si>
  <si>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</si>
  <si>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</si>
  <si>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Transferencias, Asignaciones, Subsidios y Subvenciones, y Pensiones y Jubilaciones</t>
  </si>
  <si>
    <t>Ingresos Derivados de Financiamientos</t>
  </si>
  <si>
    <t>Total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</si>
  <si>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</si>
  <si>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</si>
  <si>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</si>
  <si>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</si>
  <si>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</si>
  <si>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</si>
  <si>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</si>
  <si>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Ingreso</t>
  </si>
  <si>
    <t>Rubro de Ingresos / Fuente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</si>
  <si>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</si>
  <si>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t>Ampliaciones/ (Reducciones)</t>
  </si>
  <si>
    <t>Ingresos excedentes</t>
  </si>
  <si>
    <t>Sistema para Desarrollo Integral de la Familia en el Municipio de León, Guanajuato 
Estado Analítico de Ingresos
Del 01 de Enero al 31 de marzo del 2025
(Cifras en Pesos)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</si>
  <si>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
por sus actividades diversas no inherentes a su operación que generan recursos y que no sean ingresos por venta de bienes o prestación de servicios, tales como donativos en efectivo, entre otros.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</si>
</sst>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7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0" borderId="6" xfId="8" applyFont="1" applyBorder="1" applyAlignment="1" applyProtection="1">
      <alignment horizontal="left" vertical="top" indent="3"/>
      <protection locked="0"/>
    </xf>
    <xf numFmtId="4" fontId="4" fillId="0" borderId="10" xfId="8" applyNumberFormat="1" applyFont="1" applyBorder="1" applyAlignment="1" applyProtection="1">
      <alignment vertical="top"/>
      <protection locked="0"/>
    </xf>
    <xf numFmtId="0" fontId="8" fillId="0" borderId="0" xfId="8" applyFont="1" applyAlignment="1">
      <alignment horizontal="left" vertical="top" wrapText="1"/>
    </xf>
    <xf numFmtId="0" fontId="9" fillId="0" borderId="6" xfId="8" applyFont="1" applyBorder="1" applyAlignment="1">
      <alignment horizontal="center" vertical="top" wrapText="1"/>
    </xf>
    <xf numFmtId="4" fontId="4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9" fillId="0" borderId="11" xfId="8" applyNumberFormat="1" applyFont="1" applyBorder="1" applyAlignment="1" applyProtection="1">
      <alignment vertical="top"/>
      <protection locked="0"/>
    </xf>
    <xf numFmtId="0" fontId="8" fillId="0" borderId="8" xfId="8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9" fillId="0" borderId="5" xfId="8" applyNumberFormat="1" applyFont="1" applyBorder="1" applyAlignment="1" applyProtection="1">
      <alignment vertical="top"/>
      <protection locked="0"/>
    </xf>
    <xf numFmtId="4" fontId="9" fillId="0" borderId="7" xfId="8" applyNumberFormat="1" applyFont="1" applyBorder="1" applyAlignment="1" applyProtection="1">
      <alignment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9" fillId="0" borderId="3" xfId="8" applyFont="1" applyBorder="1" applyAlignment="1">
      <alignment horizontal="left" vertical="top"/>
    </xf>
    <xf numFmtId="0" fontId="9" fillId="0" borderId="3" xfId="8" applyFont="1" applyBorder="1" applyAlignment="1">
      <alignment vertical="top"/>
    </xf>
    <xf numFmtId="0" fontId="9" fillId="2" borderId="9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/>
    </xf>
    <xf numFmtId="0" fontId="4" fillId="0" borderId="0" xfId="8" applyFont="1" applyAlignment="1" applyProtection="1">
      <alignment horizontal="left" vertical="top" wrapText="1" indent="1"/>
      <protection locked="0"/>
    </xf>
    <xf numFmtId="0" fontId="8" fillId="0" borderId="0" xfId="8" applyFont="1" applyAlignment="1" applyProtection="1">
      <alignment horizontal="left" vertical="top" wrapText="1" indent="1"/>
      <protection locked="0"/>
    </xf>
    <xf numFmtId="0" fontId="8" fillId="0" borderId="0" xfId="8" applyFont="1" applyAlignment="1">
      <alignment horizontal="left" vertical="top" wrapText="1" indent="1"/>
    </xf>
    <xf numFmtId="0" fontId="9" fillId="0" borderId="3" xfId="8" applyFont="1" applyBorder="1" applyAlignment="1">
      <alignment horizontal="left" vertical="top" wrapText="1"/>
    </xf>
    <xf numFmtId="0" fontId="9" fillId="2" borderId="10" xfId="8" applyFont="1" applyFill="1" applyBorder="1" applyAlignment="1">
      <alignment horizontal="center" vertical="center" wrapText="1"/>
    </xf>
    <xf numFmtId="4" fontId="9" fillId="0" borderId="4" xfId="8" applyNumberFormat="1" applyFont="1" applyBorder="1" applyAlignment="1" applyProtection="1">
      <alignment vertical="top"/>
      <protection locked="0"/>
    </xf>
    <xf numFmtId="4" fontId="9" fillId="0" borderId="10" xfId="8" applyNumberFormat="1" applyFont="1" applyBorder="1" applyAlignment="1" applyProtection="1">
      <alignment vertical="top"/>
      <protection locked="0"/>
    </xf>
    <xf numFmtId="0" fontId="9" fillId="2" borderId="10" xfId="8" applyFont="1" applyFill="1" applyBorder="1" applyAlignment="1">
      <alignment horizontal="center" vertical="center"/>
    </xf>
    <xf numFmtId="4" fontId="4" fillId="0" borderId="9" xfId="20" applyNumberFormat="1" applyFont="1" applyBorder="1" applyAlignment="1" applyProtection="1">
      <alignment vertical="top"/>
      <protection locked="0"/>
    </xf>
    <xf numFmtId="4" fontId="4" fillId="0" borderId="11" xfId="20" applyNumberFormat="1" applyFont="1" applyBorder="1" applyAlignment="1" applyProtection="1">
      <alignment vertical="top"/>
      <protection locked="0"/>
    </xf>
    <xf numFmtId="4" fontId="8" fillId="0" borderId="11" xfId="20" applyNumberFormat="1" applyFont="1" applyBorder="1" applyAlignment="1" applyProtection="1">
      <alignment vertical="top"/>
      <protection locked="0"/>
    </xf>
    <xf numFmtId="4" fontId="9" fillId="0" borderId="9" xfId="20" applyNumberFormat="1" applyFont="1" applyBorder="1" applyAlignment="1" applyProtection="1">
      <alignment vertical="top"/>
      <protection locked="0"/>
    </xf>
    <xf numFmtId="4" fontId="9" fillId="0" borderId="11" xfId="20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7" fillId="2" borderId="2" xfId="8" applyFont="1" applyFill="1" applyBorder="1" applyAlignment="1" applyProtection="1">
      <alignment horizontal="center" vertical="top" wrapText="1"/>
      <protection locked="0"/>
    </xf>
    <xf numFmtId="0" fontId="7" fillId="2" borderId="8" xfId="8" applyFont="1" applyFill="1" applyBorder="1" applyAlignment="1" applyProtection="1">
      <alignment horizontal="center" vertical="top"/>
      <protection locked="0"/>
    </xf>
    <xf numFmtId="0" fontId="7" fillId="2" borderId="1" xfId="8" applyFont="1" applyFill="1" applyBorder="1" applyAlignment="1" applyProtection="1">
      <alignment horizontal="center" vertical="top"/>
      <protection locked="0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 applyProtection="1">
      <alignment horizontal="center" vertical="center"/>
      <protection locked="0"/>
    </xf>
    <xf numFmtId="0" fontId="9" fillId="2" borderId="6" xfId="8" applyFont="1" applyFill="1" applyBorder="1" applyAlignment="1" applyProtection="1">
      <alignment horizontal="center" vertical="center"/>
      <protection locked="0"/>
    </xf>
    <xf numFmtId="0" fontId="9" fillId="2" borderId="7" xfId="8" applyFont="1" applyFill="1" applyBorder="1" applyAlignment="1" applyProtection="1">
      <alignment horizontal="center" vertical="center"/>
      <protection locked="0"/>
    </xf>
  </cellXfs>
  <cellStyles count="23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8" xr:uid="{CBFFC8DE-9ACD-4DDF-8CD3-7437456C3495}"/>
    <cellStyle name="Millares 3" xfId="6" xr:uid="{00000000-0005-0000-0000-000005000000}"/>
    <cellStyle name="Millares 3 2" xfId="19" xr:uid="{2C0EE255-5D2C-437B-BDB1-84AC1C48C027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0" xr:uid="{A78240BE-A753-4BE7-96F4-3785A19CF9F6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2" xr:uid="{EE0F7A06-D5B6-4FF0-9A3A-49A88A1C282D}"/>
    <cellStyle name="Normal 6 3" xfId="21" xr:uid="{AB3DF106-C502-4E78-8250-9914BA364A11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showGridLines="0" tabSelected="1" zoomScaleNormal="100" workbookViewId="0">
      <selection sqref="A1:G1"/>
    </sheetView>
  </sheetViews>
  <sheetFormatPr baseColWidth="10" defaultColWidth="12" defaultRowHeight="10.199999999999999" x14ac:dyDescent="0.2"/>
  <cols>
    <col min="1" max="1" width="62.42578125" style="2" customWidth="1"/>
    <col min="2" max="2" width="17.85546875" style="2" customWidth="1"/>
    <col min="3" max="3" width="19.85546875" style="2" customWidth="1"/>
    <col min="4" max="5" width="17.85546875" style="2" customWidth="1"/>
    <col min="6" max="6" width="18.85546875" style="2" customWidth="1"/>
    <col min="7" max="7" width="17.85546875" style="2" customWidth="1"/>
    <col min="8" max="16384" width="12" style="2"/>
  </cols>
  <sheetData>
    <row r="1" spans="1:7" ht="45" customHeight="1" x14ac:dyDescent="0.2">
      <c r="A1" s="39" t="s">
        <v>27</v>
      </c>
      <c r="B1" s="40"/>
      <c r="C1" s="40"/>
      <c r="D1" s="40"/>
      <c r="E1" s="40"/>
      <c r="F1" s="40"/>
      <c r="G1" s="41"/>
    </row>
    <row r="2" spans="1:7" s="3" customFormat="1" x14ac:dyDescent="0.2">
      <c r="A2" s="24"/>
      <c r="B2" s="44" t="s">
        <v>22</v>
      </c>
      <c r="C2" s="45"/>
      <c r="D2" s="45"/>
      <c r="E2" s="45"/>
      <c r="F2" s="46"/>
      <c r="G2" s="42" t="s">
        <v>4</v>
      </c>
    </row>
    <row r="3" spans="1:7" s="1" customFormat="1" ht="24.9" customHeight="1" x14ac:dyDescent="0.2">
      <c r="A3" s="32" t="s">
        <v>23</v>
      </c>
      <c r="B3" s="4" t="s">
        <v>0</v>
      </c>
      <c r="C3" s="5" t="s">
        <v>25</v>
      </c>
      <c r="D3" s="5" t="s">
        <v>1</v>
      </c>
      <c r="E3" s="5" t="s">
        <v>2</v>
      </c>
      <c r="F3" s="6" t="s">
        <v>3</v>
      </c>
      <c r="G3" s="43"/>
    </row>
    <row r="4" spans="1:7" x14ac:dyDescent="0.2">
      <c r="A4" s="25" t="s">
        <v>5</v>
      </c>
      <c r="B4" s="33">
        <v>0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</row>
    <row r="5" spans="1:7" x14ac:dyDescent="0.2">
      <c r="A5" s="26" t="s">
        <v>6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</row>
    <row r="6" spans="1:7" x14ac:dyDescent="0.2">
      <c r="A6" s="25" t="s">
        <v>7</v>
      </c>
      <c r="B6" s="34">
        <v>0</v>
      </c>
      <c r="C6" s="34">
        <v>0</v>
      </c>
      <c r="D6" s="34">
        <v>0</v>
      </c>
      <c r="E6" s="34">
        <v>0</v>
      </c>
      <c r="F6" s="34">
        <v>0</v>
      </c>
      <c r="G6" s="34">
        <v>0</v>
      </c>
    </row>
    <row r="7" spans="1:7" x14ac:dyDescent="0.2">
      <c r="A7" s="25" t="s">
        <v>8</v>
      </c>
      <c r="B7" s="34">
        <v>0</v>
      </c>
      <c r="C7" s="34">
        <v>0</v>
      </c>
      <c r="D7" s="34">
        <v>0</v>
      </c>
      <c r="E7" s="34">
        <v>0</v>
      </c>
      <c r="F7" s="34">
        <v>0</v>
      </c>
      <c r="G7" s="34">
        <v>0</v>
      </c>
    </row>
    <row r="8" spans="1:7" x14ac:dyDescent="0.2">
      <c r="A8" s="27" t="s">
        <v>9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</row>
    <row r="9" spans="1:7" x14ac:dyDescent="0.2">
      <c r="A9" s="26" t="s">
        <v>10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</row>
    <row r="10" spans="1:7" ht="20.399999999999999" x14ac:dyDescent="0.2">
      <c r="A10" s="25" t="s">
        <v>11</v>
      </c>
      <c r="B10" s="11">
        <v>13303193</v>
      </c>
      <c r="C10" s="11">
        <f t="shared" ref="C10" si="0">D10-B10</f>
        <v>30000</v>
      </c>
      <c r="D10" s="11">
        <v>13333193</v>
      </c>
      <c r="E10" s="11">
        <v>4150867.15</v>
      </c>
      <c r="F10" s="11">
        <v>4150867.15</v>
      </c>
      <c r="G10" s="11">
        <f t="shared" ref="G10" si="1">F10-B10</f>
        <v>-9152325.8499999996</v>
      </c>
    </row>
    <row r="11" spans="1:7" ht="20.399999999999999" x14ac:dyDescent="0.2">
      <c r="A11" s="25" t="s">
        <v>18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</row>
    <row r="12" spans="1:7" ht="20.399999999999999" x14ac:dyDescent="0.2">
      <c r="A12" s="25" t="s">
        <v>12</v>
      </c>
      <c r="B12" s="11">
        <f>162384651+6292800</f>
        <v>168677451</v>
      </c>
      <c r="C12" s="11">
        <f t="shared" ref="C12:C13" si="2">D12-B12</f>
        <v>0</v>
      </c>
      <c r="D12" s="11">
        <f>162384651+6292800</f>
        <v>168677451</v>
      </c>
      <c r="E12" s="11">
        <v>55101017</v>
      </c>
      <c r="F12" s="11">
        <v>55101017</v>
      </c>
      <c r="G12" s="11">
        <f t="shared" ref="G12:G13" si="3">F12-B12</f>
        <v>-113576434</v>
      </c>
    </row>
    <row r="13" spans="1:7" x14ac:dyDescent="0.2">
      <c r="A13" s="25" t="s">
        <v>13</v>
      </c>
      <c r="B13" s="11">
        <v>0</v>
      </c>
      <c r="C13" s="11">
        <f t="shared" si="2"/>
        <v>380489.05999999994</v>
      </c>
      <c r="D13" s="11">
        <v>380489.05999999994</v>
      </c>
      <c r="E13" s="11">
        <v>380489.05999999994</v>
      </c>
      <c r="F13" s="11">
        <v>380489.05999999994</v>
      </c>
      <c r="G13" s="11">
        <f t="shared" si="3"/>
        <v>380489.05999999994</v>
      </c>
    </row>
    <row r="14" spans="1:7" x14ac:dyDescent="0.2">
      <c r="B14" s="8"/>
      <c r="C14" s="8"/>
      <c r="D14" s="8"/>
      <c r="E14" s="8"/>
      <c r="F14" s="8"/>
      <c r="G14" s="8"/>
    </row>
    <row r="15" spans="1:7" x14ac:dyDescent="0.2">
      <c r="A15" s="7" t="s">
        <v>14</v>
      </c>
      <c r="B15" s="30">
        <v>181980644</v>
      </c>
      <c r="C15" s="30">
        <f>C10+C12+C13</f>
        <v>410489.05999999994</v>
      </c>
      <c r="D15" s="30">
        <f>D10+D12+D13</f>
        <v>182391133.06</v>
      </c>
      <c r="E15" s="30">
        <f>E10+E12+E13</f>
        <v>59632373.210000001</v>
      </c>
      <c r="F15" s="30">
        <f>F10+F12+F13</f>
        <v>59632373.210000001</v>
      </c>
      <c r="G15" s="30">
        <f>G10+G12+G13</f>
        <v>-122348270.78999999</v>
      </c>
    </row>
    <row r="16" spans="1:7" x14ac:dyDescent="0.2">
      <c r="A16" s="14"/>
      <c r="B16" s="15"/>
      <c r="C16" s="15"/>
      <c r="D16" s="18"/>
      <c r="E16" s="16" t="s">
        <v>26</v>
      </c>
      <c r="F16" s="19"/>
      <c r="G16" s="31">
        <v>0</v>
      </c>
    </row>
    <row r="17" spans="1:7" ht="10.5" customHeight="1" x14ac:dyDescent="0.2">
      <c r="A17" s="23"/>
      <c r="B17" s="44" t="s">
        <v>22</v>
      </c>
      <c r="C17" s="45"/>
      <c r="D17" s="45"/>
      <c r="E17" s="45"/>
      <c r="F17" s="46"/>
      <c r="G17" s="42" t="s">
        <v>4</v>
      </c>
    </row>
    <row r="18" spans="1:7" ht="20.399999999999999" x14ac:dyDescent="0.2">
      <c r="A18" s="29" t="s">
        <v>23</v>
      </c>
      <c r="B18" s="4" t="s">
        <v>0</v>
      </c>
      <c r="C18" s="5" t="s">
        <v>25</v>
      </c>
      <c r="D18" s="5" t="s">
        <v>1</v>
      </c>
      <c r="E18" s="5" t="s">
        <v>2</v>
      </c>
      <c r="F18" s="6" t="s">
        <v>3</v>
      </c>
      <c r="G18" s="43"/>
    </row>
    <row r="19" spans="1:7" x14ac:dyDescent="0.2">
      <c r="A19" s="21" t="s">
        <v>15</v>
      </c>
      <c r="B19" s="36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</row>
    <row r="20" spans="1:7" x14ac:dyDescent="0.2">
      <c r="A20" s="27" t="s">
        <v>5</v>
      </c>
      <c r="B20" s="35">
        <v>0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</row>
    <row r="21" spans="1:7" x14ac:dyDescent="0.2">
      <c r="A21" s="27" t="s">
        <v>6</v>
      </c>
      <c r="B21" s="35">
        <v>0</v>
      </c>
      <c r="C21" s="35">
        <v>0</v>
      </c>
      <c r="D21" s="35">
        <v>0</v>
      </c>
      <c r="E21" s="35">
        <v>0</v>
      </c>
      <c r="F21" s="35">
        <v>0</v>
      </c>
      <c r="G21" s="35">
        <v>0</v>
      </c>
    </row>
    <row r="22" spans="1:7" x14ac:dyDescent="0.2">
      <c r="A22" s="27" t="s">
        <v>7</v>
      </c>
      <c r="B22" s="35">
        <v>0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</row>
    <row r="23" spans="1:7" x14ac:dyDescent="0.2">
      <c r="A23" s="27" t="s">
        <v>8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</row>
    <row r="24" spans="1:7" ht="11.4" x14ac:dyDescent="0.2">
      <c r="A24" s="27" t="s">
        <v>16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</row>
    <row r="25" spans="1:7" ht="11.4" x14ac:dyDescent="0.2">
      <c r="A25" s="27" t="s">
        <v>17</v>
      </c>
      <c r="B25" s="35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</row>
    <row r="26" spans="1:7" ht="20.399999999999999" x14ac:dyDescent="0.2">
      <c r="A26" s="27" t="s">
        <v>18</v>
      </c>
      <c r="B26" s="35">
        <v>0</v>
      </c>
      <c r="C26" s="35">
        <v>0</v>
      </c>
      <c r="D26" s="35">
        <v>0</v>
      </c>
      <c r="E26" s="35">
        <v>0</v>
      </c>
      <c r="F26" s="35">
        <v>0</v>
      </c>
      <c r="G26" s="35">
        <v>0</v>
      </c>
    </row>
    <row r="27" spans="1:7" ht="20.399999999999999" x14ac:dyDescent="0.2">
      <c r="A27" s="27" t="s">
        <v>12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</row>
    <row r="28" spans="1:7" x14ac:dyDescent="0.2">
      <c r="A28" s="27"/>
      <c r="B28" s="12"/>
      <c r="C28" s="12"/>
      <c r="D28" s="12"/>
      <c r="E28" s="12"/>
      <c r="F28" s="12"/>
      <c r="G28" s="12"/>
    </row>
    <row r="29" spans="1:7" ht="30.6" x14ac:dyDescent="0.2">
      <c r="A29" s="28" t="s">
        <v>21</v>
      </c>
      <c r="B29" s="37">
        <v>181980644</v>
      </c>
      <c r="C29" s="37">
        <v>30000</v>
      </c>
      <c r="D29" s="37">
        <f>D32+D33</f>
        <v>182010644</v>
      </c>
      <c r="E29" s="37">
        <v>59251884.149999999</v>
      </c>
      <c r="F29" s="37">
        <v>59251884.149999999</v>
      </c>
      <c r="G29" s="37">
        <v>-122728759.84999999</v>
      </c>
    </row>
    <row r="30" spans="1:7" x14ac:dyDescent="0.2">
      <c r="A30" s="27" t="s">
        <v>6</v>
      </c>
      <c r="B30" s="35">
        <v>0</v>
      </c>
      <c r="C30" s="35">
        <v>0</v>
      </c>
      <c r="D30" s="35">
        <v>0</v>
      </c>
      <c r="E30" s="35">
        <v>0</v>
      </c>
      <c r="F30" s="35">
        <v>0</v>
      </c>
      <c r="G30" s="35">
        <v>0</v>
      </c>
    </row>
    <row r="31" spans="1:7" x14ac:dyDescent="0.2">
      <c r="A31" s="27" t="s">
        <v>9</v>
      </c>
      <c r="B31" s="35">
        <v>0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</row>
    <row r="32" spans="1:7" ht="21.6" x14ac:dyDescent="0.2">
      <c r="A32" s="27" t="s">
        <v>19</v>
      </c>
      <c r="B32" s="12">
        <v>13303193</v>
      </c>
      <c r="C32" s="12">
        <v>30000</v>
      </c>
      <c r="D32" s="12">
        <v>13333193</v>
      </c>
      <c r="E32" s="12">
        <v>4150867.15</v>
      </c>
      <c r="F32" s="12">
        <v>4150867.15</v>
      </c>
      <c r="G32" s="12">
        <v>-9152325.8499999996</v>
      </c>
    </row>
    <row r="33" spans="1:7" ht="20.399999999999999" x14ac:dyDescent="0.2">
      <c r="A33" s="27" t="s">
        <v>12</v>
      </c>
      <c r="B33" s="12">
        <v>168677451</v>
      </c>
      <c r="C33" s="12">
        <v>0</v>
      </c>
      <c r="D33" s="12">
        <v>168677451</v>
      </c>
      <c r="E33" s="12">
        <v>55101017</v>
      </c>
      <c r="F33" s="12">
        <v>55101017</v>
      </c>
      <c r="G33" s="12">
        <v>-113576434</v>
      </c>
    </row>
    <row r="34" spans="1:7" x14ac:dyDescent="0.2">
      <c r="A34" s="9"/>
      <c r="B34" s="12"/>
      <c r="C34" s="12"/>
      <c r="D34" s="12"/>
      <c r="E34" s="12"/>
      <c r="F34" s="12"/>
      <c r="G34" s="12"/>
    </row>
    <row r="35" spans="1:7" x14ac:dyDescent="0.2">
      <c r="A35" s="22" t="s">
        <v>13</v>
      </c>
      <c r="B35" s="37">
        <v>0</v>
      </c>
      <c r="C35" s="37">
        <f>C36</f>
        <v>380489.05999999994</v>
      </c>
      <c r="D35" s="37">
        <v>380489.05999999994</v>
      </c>
      <c r="E35" s="37">
        <v>380485.09</v>
      </c>
      <c r="F35" s="37">
        <v>380485.09</v>
      </c>
      <c r="G35" s="37">
        <v>380485.09</v>
      </c>
    </row>
    <row r="36" spans="1:7" x14ac:dyDescent="0.2">
      <c r="A36" s="27" t="s">
        <v>13</v>
      </c>
      <c r="B36" s="12">
        <v>0</v>
      </c>
      <c r="C36" s="12">
        <v>380489.05999999994</v>
      </c>
      <c r="D36" s="12">
        <v>380489.05999999994</v>
      </c>
      <c r="E36" s="12">
        <v>380489.05999999994</v>
      </c>
      <c r="F36" s="12">
        <v>380489.05999999994</v>
      </c>
      <c r="G36" s="12">
        <v>380489.06</v>
      </c>
    </row>
    <row r="37" spans="1:7" x14ac:dyDescent="0.2">
      <c r="A37" s="27"/>
      <c r="B37" s="13"/>
      <c r="C37" s="13"/>
      <c r="D37" s="13"/>
      <c r="E37" s="13"/>
      <c r="F37" s="13"/>
      <c r="G37" s="13"/>
    </row>
    <row r="38" spans="1:7" x14ac:dyDescent="0.2">
      <c r="A38" s="10" t="s">
        <v>14</v>
      </c>
      <c r="B38" s="30">
        <v>181980644</v>
      </c>
      <c r="C38" s="30">
        <f>C29+C35</f>
        <v>410489.05999999994</v>
      </c>
      <c r="D38" s="30">
        <f>D29+D35</f>
        <v>182391133.06</v>
      </c>
      <c r="E38" s="30">
        <v>59632373.210000001</v>
      </c>
      <c r="F38" s="30">
        <v>59632373.210000001</v>
      </c>
      <c r="G38" s="30">
        <v>-122348270.78999999</v>
      </c>
    </row>
    <row r="39" spans="1:7" x14ac:dyDescent="0.2">
      <c r="A39" s="14"/>
      <c r="B39" s="15"/>
      <c r="C39" s="15"/>
      <c r="D39" s="15"/>
      <c r="E39" s="16" t="s">
        <v>26</v>
      </c>
      <c r="F39" s="17"/>
      <c r="G39" s="31">
        <v>0</v>
      </c>
    </row>
    <row r="41" spans="1:7" ht="11.4" x14ac:dyDescent="0.2">
      <c r="A41" s="20" t="s">
        <v>24</v>
      </c>
    </row>
    <row r="42" spans="1:7" ht="11.4" x14ac:dyDescent="0.2">
      <c r="A42" s="20" t="s">
        <v>20</v>
      </c>
    </row>
    <row r="43" spans="1:7" ht="62.4" customHeight="1" x14ac:dyDescent="0.2">
      <c r="A43" s="38" t="s">
        <v>28</v>
      </c>
      <c r="B43" s="38"/>
      <c r="C43" s="38"/>
      <c r="D43" s="38"/>
      <c r="E43" s="38"/>
      <c r="F43" s="38"/>
      <c r="G43" s="38"/>
    </row>
  </sheetData>
  <sheetProtection formatCells="0" formatColumns="0" formatRows="0" insertRows="0" autoFilter="0"/>
  <mergeCells count="6">
    <mergeCell ref="A43:G43"/>
    <mergeCell ref="A1:G1"/>
    <mergeCell ref="G2:G3"/>
    <mergeCell ref="G17:G18"/>
    <mergeCell ref="B2:F2"/>
    <mergeCell ref="B17:F17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infopath/2007/PartnerControls"/>
    <ds:schemaRef ds:uri="0c865bf4-0f22-4e4d-b041-7b0c1657e5a8"/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6aa8a68a-ab09-4ac8-a697-fdce915bc56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DIF</cp:lastModifiedBy>
  <cp:revision/>
  <cp:lastPrinted>2025-04-10T20:15:45Z</cp:lastPrinted>
  <dcterms:created xsi:type="dcterms:W3CDTF">2012-12-11T20:48:19Z</dcterms:created>
  <dcterms:modified xsi:type="dcterms:W3CDTF">2025-04-11T14:51:26Z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